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D52" i="2" s="1"/>
  <c r="E52" i="2"/>
  <c r="E48" i="2"/>
  <c r="E47" i="2" s="1"/>
  <c r="D48" i="2"/>
  <c r="D47" i="2" s="1"/>
  <c r="E40" i="2"/>
  <c r="D40" i="2"/>
  <c r="E36" i="2"/>
  <c r="D36" i="2"/>
  <c r="E16" i="2"/>
  <c r="D16" i="2"/>
  <c r="E5" i="2"/>
  <c r="D5" i="2"/>
  <c r="E57" i="2" l="1"/>
  <c r="D57" i="2"/>
  <c r="D44" i="2"/>
  <c r="D33" i="2"/>
  <c r="E33" i="2"/>
  <c r="E44" i="2"/>
  <c r="D59" i="2" l="1"/>
  <c r="D62" i="2" s="1"/>
  <c r="E59" i="2"/>
  <c r="E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<sst xmlns="http://schemas.openxmlformats.org/spreadsheetml/2006/main" count="64" uniqueCount="56">
  <si>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</si>
  <si>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</si>
  <si>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</si>
  <si>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</si>
  <si>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</si>
  <si>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</si>
  <si>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</si>
  <si>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</si>
  <si>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</si>
  <si>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</si>
  <si>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</si>
  <si>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</si>
  <si>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</si>
  <si>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</si>
  <si>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</si>
  <si>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</si>
  <si>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</si>
  <si>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</si>
  <si>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</si>
  <si>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</si>
  <si>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</si>
  <si>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</si>
  <si>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</si>
  <si>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</si>
  <si>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</si>
  <si>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</si>
  <si>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</si>
  <si>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</si>
  <si>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</si>
  <si>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</si>
  <si>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</si>
  <si>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</si>
  <si>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</si>
  <si>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</si>
  <si>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</si>
  <si>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</si>
  <si>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</si>
  <si>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</si>
  <si>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</si>
  <si>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</si>
  <si>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</si>
  <si>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</si>
  <si>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</si>
  <si>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</si>
  <si>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</si>
  <si>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</si>
  <si>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</si>
  <si>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</si>
  <si>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SAN LUIS DE LA PAZ, GTO.
ESTADO DE FLUJO DE EFECTIVO
 DEL 01 DE ENERO DEL 2020 AL 30 DE SEPTIEMBRE DEL 2020</t>
  </si>
  <si>
    <t>Bajo protesta de decir verdad declaramos que los Estados Financieros y sus notas, son razonablemente correctos y son responsabilidad del emisor.</t>
  </si>
  <si>
    <t>____________________________________________</t>
  </si>
  <si>
    <t>___________________________________________</t>
  </si>
  <si>
    <t xml:space="preserve">     T.S.U. Luis Gerardo Sánchez Sánchez </t>
  </si>
  <si>
    <t xml:space="preserve">         C.P. Sandra Alicia Hurtado Pérez
          </t>
  </si>
  <si>
    <t xml:space="preserve">                Presidente Municipal</t>
  </si>
  <si>
    <t xml:space="preserve">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</si>
</sst>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zoomScaleNormal="100" workbookViewId="0">
      <selection activeCell="K50" sqref="K50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48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276335214.99000001</v>
      </c>
      <c r="E5" s="14">
        <f>SUM(E6:E15)</f>
        <v>390031391.56</v>
      </c>
    </row>
    <row r="6" spans="1:5" x14ac:dyDescent="0.2">
      <c r="A6" s="4"/>
      <c r="C6" s="15" t="s">
        <v>3</v>
      </c>
      <c r="D6" s="16">
        <v>22255504.23</v>
      </c>
      <c r="E6" s="17">
        <v>26066834.809999999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4190096.26</v>
      </c>
      <c r="E8" s="17">
        <v>33273076.280000001</v>
      </c>
    </row>
    <row r="9" spans="1:5" x14ac:dyDescent="0.2">
      <c r="A9" s="4"/>
      <c r="C9" s="15" t="s">
        <v>5</v>
      </c>
      <c r="D9" s="16">
        <v>6472823.46</v>
      </c>
      <c r="E9" s="17">
        <v>13161372.369999999</v>
      </c>
    </row>
    <row r="10" spans="1:5" x14ac:dyDescent="0.2">
      <c r="A10" s="4"/>
      <c r="C10" s="15" t="s">
        <v>43</v>
      </c>
      <c r="D10" s="16">
        <v>2315797.12</v>
      </c>
      <c r="E10" s="17">
        <v>4403530.24</v>
      </c>
    </row>
    <row r="11" spans="1:5" x14ac:dyDescent="0.2">
      <c r="A11" s="4"/>
      <c r="C11" s="15" t="s">
        <v>44</v>
      </c>
      <c r="D11" s="16">
        <v>2588297.7400000002</v>
      </c>
      <c r="E11" s="17">
        <v>3171900.69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228056558.59999999</v>
      </c>
      <c r="E14" s="17">
        <v>295750118.29000002</v>
      </c>
    </row>
    <row r="15" spans="1:5" x14ac:dyDescent="0.2">
      <c r="A15" s="4"/>
      <c r="C15" s="15" t="s">
        <v>6</v>
      </c>
      <c r="D15" s="16">
        <v>10456137.58</v>
      </c>
      <c r="E15" s="17">
        <v>14204558.880000001</v>
      </c>
    </row>
    <row r="16" spans="1:5" x14ac:dyDescent="0.2">
      <c r="A16" s="4"/>
      <c r="B16" s="11" t="s">
        <v>7</v>
      </c>
      <c r="C16" s="12"/>
      <c r="D16" s="13">
        <f>SUM(D17:D32)</f>
        <v>184842244.33000001</v>
      </c>
      <c r="E16" s="14">
        <f>SUM(E17:E32)</f>
        <v>282867988.47000003</v>
      </c>
    </row>
    <row r="17" spans="1:5" x14ac:dyDescent="0.2">
      <c r="A17" s="4"/>
      <c r="C17" s="15" t="s">
        <v>8</v>
      </c>
      <c r="D17" s="16">
        <v>111604846.12</v>
      </c>
      <c r="E17" s="17">
        <v>132987120.04000001</v>
      </c>
    </row>
    <row r="18" spans="1:5" x14ac:dyDescent="0.2">
      <c r="A18" s="4"/>
      <c r="C18" s="15" t="s">
        <v>9</v>
      </c>
      <c r="D18" s="16">
        <v>17382639.91</v>
      </c>
      <c r="E18" s="17">
        <v>31717483.629999999</v>
      </c>
    </row>
    <row r="19" spans="1:5" x14ac:dyDescent="0.2">
      <c r="A19" s="4"/>
      <c r="C19" s="15" t="s">
        <v>10</v>
      </c>
      <c r="D19" s="16">
        <v>40465584.579999998</v>
      </c>
      <c r="E19" s="17">
        <v>64648487.310000002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118200</v>
      </c>
    </row>
    <row r="23" spans="1:5" x14ac:dyDescent="0.2">
      <c r="A23" s="4"/>
      <c r="C23" s="15" t="s">
        <v>14</v>
      </c>
      <c r="D23" s="16">
        <v>14535022.439999999</v>
      </c>
      <c r="E23" s="17">
        <v>36807856.880000003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181256.22</v>
      </c>
      <c r="E31" s="17">
        <v>557853.99</v>
      </c>
    </row>
    <row r="32" spans="1:5" x14ac:dyDescent="0.2">
      <c r="A32" s="4"/>
      <c r="C32" s="15" t="s">
        <v>23</v>
      </c>
      <c r="D32" s="16">
        <v>672895.06</v>
      </c>
      <c r="E32" s="17">
        <v>16030986.619999999</v>
      </c>
    </row>
    <row r="33" spans="1:5" x14ac:dyDescent="0.2">
      <c r="A33" s="18" t="s">
        <v>24</v>
      </c>
      <c r="C33" s="19"/>
      <c r="D33" s="26">
        <f>D5-D16</f>
        <v>91492970.659999996</v>
      </c>
      <c r="E33" s="27">
        <f>E5-E16</f>
        <v>107163403.08999997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89192221.160000011</v>
      </c>
      <c r="E36" s="14">
        <f>E37+E38+E39</f>
        <v>130161484.73</v>
      </c>
    </row>
    <row r="37" spans="1:5" x14ac:dyDescent="0.2">
      <c r="A37" s="4"/>
      <c r="C37" s="15" t="s">
        <v>26</v>
      </c>
      <c r="D37" s="16">
        <v>82268773.890000001</v>
      </c>
      <c r="E37" s="17">
        <v>92391893.230000004</v>
      </c>
    </row>
    <row r="38" spans="1:5" x14ac:dyDescent="0.2">
      <c r="A38" s="4"/>
      <c r="C38" s="15" t="s">
        <v>27</v>
      </c>
      <c r="D38" s="16">
        <v>2121637.23</v>
      </c>
      <c r="E38" s="17">
        <v>630057.18999999994</v>
      </c>
    </row>
    <row r="39" spans="1:5" x14ac:dyDescent="0.2">
      <c r="A39" s="4"/>
      <c r="C39" s="15" t="s">
        <v>28</v>
      </c>
      <c r="D39" s="16">
        <v>4801810.04</v>
      </c>
      <c r="E39" s="17">
        <v>37139534.310000002</v>
      </c>
    </row>
    <row r="40" spans="1:5" x14ac:dyDescent="0.2">
      <c r="A40" s="4"/>
      <c r="B40" s="11" t="s">
        <v>7</v>
      </c>
      <c r="C40" s="12"/>
      <c r="D40" s="13">
        <f>D41+D42+D43</f>
        <v>127188299.67999999</v>
      </c>
      <c r="E40" s="14">
        <f>E41+E42+E43</f>
        <v>237246107.34999999</v>
      </c>
    </row>
    <row r="41" spans="1:5" x14ac:dyDescent="0.2">
      <c r="A41" s="4"/>
      <c r="C41" s="15" t="s">
        <v>26</v>
      </c>
      <c r="D41" s="16">
        <v>12745247.01</v>
      </c>
      <c r="E41" s="17">
        <v>144561959.03</v>
      </c>
    </row>
    <row r="42" spans="1:5" x14ac:dyDescent="0.2">
      <c r="A42" s="4"/>
      <c r="C42" s="15" t="s">
        <v>27</v>
      </c>
      <c r="D42" s="16">
        <v>3202993.21</v>
      </c>
      <c r="E42" s="17">
        <v>21132760.219999999</v>
      </c>
    </row>
    <row r="43" spans="1:5" x14ac:dyDescent="0.2">
      <c r="A43" s="4"/>
      <c r="C43" s="15" t="s">
        <v>29</v>
      </c>
      <c r="D43" s="16">
        <v>111240059.45999999</v>
      </c>
      <c r="E43" s="17">
        <v>71551388.099999994</v>
      </c>
    </row>
    <row r="44" spans="1:5" x14ac:dyDescent="0.2">
      <c r="A44" s="18" t="s">
        <v>30</v>
      </c>
      <c r="C44" s="19"/>
      <c r="D44" s="13">
        <f>D36-D40</f>
        <v>-37996078.519999981</v>
      </c>
      <c r="E44" s="14">
        <f>E36-E40</f>
        <v>-107084622.61999999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555772015.72000003</v>
      </c>
      <c r="E47" s="14">
        <f>E48+E51</f>
        <v>620045039.71000004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555772015.72000003</v>
      </c>
      <c r="E51" s="17">
        <v>620045039.71000004</v>
      </c>
    </row>
    <row r="52" spans="1:5" x14ac:dyDescent="0.2">
      <c r="A52" s="4"/>
      <c r="B52" s="11" t="s">
        <v>7</v>
      </c>
      <c r="C52" s="12"/>
      <c r="D52" s="13">
        <f>D53+D56</f>
        <v>564434133.37</v>
      </c>
      <c r="E52" s="14">
        <f>E53+E56</f>
        <v>527456217.88999999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564434133.37</v>
      </c>
      <c r="E56" s="17">
        <v>527456217.88999999</v>
      </c>
    </row>
    <row r="57" spans="1:5" x14ac:dyDescent="0.2">
      <c r="A57" s="18" t="s">
        <v>38</v>
      </c>
      <c r="C57" s="19"/>
      <c r="D57" s="26">
        <f>D47-D52</f>
        <v>-8662117.6499999762</v>
      </c>
      <c r="E57" s="27">
        <f>E47-E52</f>
        <v>92588821.820000052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44834774.490000039</v>
      </c>
      <c r="E59" s="27">
        <f>E57+E44+E33</f>
        <v>92667602.290000036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223752822.44</v>
      </c>
      <c r="E61" s="14">
        <v>131085220.15000001</v>
      </c>
    </row>
    <row r="62" spans="1:5" x14ac:dyDescent="0.2">
      <c r="A62" s="18" t="s">
        <v>41</v>
      </c>
      <c r="C62" s="19"/>
      <c r="D62" s="26">
        <f>D61+D59</f>
        <v>268587596.93000007</v>
      </c>
      <c r="E62" s="27">
        <f>E61+E59</f>
        <v>223752822.44000006</v>
      </c>
    </row>
    <row r="63" spans="1:5" x14ac:dyDescent="0.2">
      <c r="A63" s="22"/>
      <c r="B63" s="23"/>
      <c r="C63" s="24"/>
      <c r="D63" s="24"/>
      <c r="E63" s="25"/>
    </row>
    <row r="66" spans="1:7" ht="14.25" x14ac:dyDescent="0.25">
      <c r="A66" s="28" t="s">
        <v>49</v>
      </c>
      <c r="D66" s="29"/>
      <c r="E66" s="30"/>
      <c r="F66" s="30"/>
      <c r="G66" s="30"/>
    </row>
    <row r="67" spans="1:7" x14ac:dyDescent="0.2">
      <c r="C67" s="29"/>
      <c r="D67" s="29"/>
      <c r="E67" s="30"/>
      <c r="F67" s="30"/>
      <c r="G67" s="30"/>
    </row>
    <row r="68" spans="1:7" x14ac:dyDescent="0.2">
      <c r="C68" s="29"/>
      <c r="D68" s="29"/>
      <c r="E68" s="30"/>
      <c r="F68" s="30"/>
      <c r="G68" s="30"/>
    </row>
    <row r="69" spans="1:7" x14ac:dyDescent="0.2">
      <c r="C69" s="29"/>
      <c r="D69" s="29"/>
      <c r="E69" s="30"/>
      <c r="F69" s="30"/>
      <c r="G69" s="30"/>
    </row>
    <row r="70" spans="1:7" x14ac:dyDescent="0.2">
      <c r="C70" s="29"/>
      <c r="D70" s="29"/>
      <c r="E70" s="30"/>
      <c r="F70" s="30"/>
      <c r="G70" s="30"/>
    </row>
    <row r="71" spans="1:7" x14ac:dyDescent="0.2">
      <c r="C71" s="29"/>
      <c r="D71" s="29"/>
      <c r="E71" s="30"/>
      <c r="F71" s="30"/>
      <c r="G71" s="30"/>
    </row>
    <row r="72" spans="1:7" x14ac:dyDescent="0.2">
      <c r="C72" s="29"/>
      <c r="D72" s="29"/>
      <c r="E72" s="30"/>
      <c r="F72" s="30"/>
      <c r="G72" s="30"/>
    </row>
    <row r="73" spans="1:7" x14ac:dyDescent="0.2">
      <c r="C73" s="29"/>
      <c r="D73" s="29"/>
      <c r="E73" s="30"/>
      <c r="F73" s="30"/>
      <c r="G73" s="30"/>
    </row>
    <row r="74" spans="1:7" x14ac:dyDescent="0.2">
      <c r="C74" s="29"/>
      <c r="D74" s="29"/>
      <c r="E74" s="30"/>
      <c r="F74" s="30"/>
      <c r="G74" s="30"/>
    </row>
    <row r="75" spans="1:7" x14ac:dyDescent="0.2">
      <c r="C75" s="29" t="s">
        <v>50</v>
      </c>
      <c r="D75" s="30" t="s">
        <v>51</v>
      </c>
    </row>
    <row r="76" spans="1:7" ht="12.75" x14ac:dyDescent="0.2">
      <c r="C76" s="31" t="s">
        <v>52</v>
      </c>
      <c r="D76" s="39" t="s">
        <v>53</v>
      </c>
      <c r="E76" s="39"/>
      <c r="F76" s="39"/>
      <c r="G76" s="39"/>
    </row>
    <row r="77" spans="1:7" ht="12.75" x14ac:dyDescent="0.2">
      <c r="C77" s="32" t="s">
        <v>54</v>
      </c>
      <c r="D77" s="33" t="s">
        <v>55</v>
      </c>
    </row>
  </sheetData>
  <sheetProtection formatCells="0" formatColumns="0" formatRows="0" autoFilter="0"/>
  <mergeCells count="3">
    <mergeCell ref="A1:E1"/>
    <mergeCell ref="A2:C2"/>
    <mergeCell ref="D76:G76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cp:lastPrinted>2020-11-10T16:13:08Z</cp:lastPrinted>
  <dcterms:created xsi:type="dcterms:W3CDTF">2012-12-11T20:31:36Z</dcterms:created>
  <dcterms:modified xsi:type="dcterms:W3CDTF">2020-11-10T16:13:29Z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